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1"/>
  </bookViews>
  <sheets>
    <sheet name="pistool individueel" sheetId="1" r:id="rId1"/>
    <sheet name="luchtpistool teams" sheetId="2" r:id="rId2"/>
  </sheets>
  <definedNames>
    <definedName name="_xlnm.Print_Area" localSheetId="1">'luchtpistool teams'!$A$1:$L$29</definedName>
    <definedName name="_xlnm.Print_Area" localSheetId="0">'pistool individueel'!$A$1:$O$115</definedName>
  </definedNames>
  <calcPr fullCalcOnLoad="1"/>
</workbook>
</file>

<file path=xl/sharedStrings.xml><?xml version="1.0" encoding="utf-8"?>
<sst xmlns="http://schemas.openxmlformats.org/spreadsheetml/2006/main" count="401" uniqueCount="145">
  <si>
    <t>Jean van der Steijn</t>
  </si>
  <si>
    <t>Peter vd Nieuwenhuijzen</t>
  </si>
  <si>
    <t>SV C.O.W.</t>
  </si>
  <si>
    <t>Marianne Fiddelers</t>
  </si>
  <si>
    <t>John Klaasing</t>
  </si>
  <si>
    <t>SV C.O.W</t>
  </si>
  <si>
    <t>Piet Klaassen</t>
  </si>
  <si>
    <t>SSV St. Hubertus</t>
  </si>
  <si>
    <t>Emiel Jungnickl</t>
  </si>
  <si>
    <t>Guus Vromans</t>
  </si>
  <si>
    <t>John Otten</t>
  </si>
  <si>
    <t>Gerard Otten</t>
  </si>
  <si>
    <t>SV Trefzeker</t>
  </si>
  <si>
    <t>Piet van den Biggelaar</t>
  </si>
  <si>
    <t>SV Woensel</t>
  </si>
  <si>
    <t>Romain Helmer</t>
  </si>
  <si>
    <t>SSV Tilburg</t>
  </si>
  <si>
    <t>Louk Peters van Neijenhof</t>
  </si>
  <si>
    <t>Ad van de Loo</t>
  </si>
  <si>
    <t>Peter Moeskops</t>
  </si>
  <si>
    <t>Elly Moeskops</t>
  </si>
  <si>
    <t>LBV Diodwi</t>
  </si>
  <si>
    <t>Ger Mol</t>
  </si>
  <si>
    <t>Lei Hellenbrand</t>
  </si>
  <si>
    <t>Roman Bogdanowicz</t>
  </si>
  <si>
    <t>Jos Göttgens</t>
  </si>
  <si>
    <t>Chris Boumans</t>
  </si>
  <si>
    <t>Doeke Douwstra</t>
  </si>
  <si>
    <t>Doeltreffers</t>
  </si>
  <si>
    <t>Jos Simons</t>
  </si>
  <si>
    <t>SV 't Wapen</t>
  </si>
  <si>
    <t>Peer Hermans</t>
  </si>
  <si>
    <t>SSV Phoenix</t>
  </si>
  <si>
    <t>Henk Aelmans</t>
  </si>
  <si>
    <t>Peter Saat</t>
  </si>
  <si>
    <t>Wilbert Beurskens</t>
  </si>
  <si>
    <t>Ed Eurlings</t>
  </si>
  <si>
    <t>SV de Leuker</t>
  </si>
  <si>
    <t>Berry Aarts</t>
  </si>
  <si>
    <t>SV Drunen</t>
  </si>
  <si>
    <t>Vincent Pater</t>
  </si>
  <si>
    <t>Edwin Kuijpers</t>
  </si>
  <si>
    <t>Marcel van Hout</t>
  </si>
  <si>
    <t>Cris Kuppen</t>
  </si>
  <si>
    <t>SV 't Roosje</t>
  </si>
  <si>
    <t>Henk Freulich</t>
  </si>
  <si>
    <t>SV Juliana</t>
  </si>
  <si>
    <t>Con Hövelings</t>
  </si>
  <si>
    <t>Eric van Melick</t>
  </si>
  <si>
    <t>Ricardo Kuhlemann</t>
  </si>
  <si>
    <t>Larissa Hövelings</t>
  </si>
  <si>
    <t>Scherpschutters</t>
  </si>
  <si>
    <t>Ramon Bakker</t>
  </si>
  <si>
    <t>Yvonne van Kaathoven</t>
  </si>
  <si>
    <t>LSVB</t>
  </si>
  <si>
    <t>Marc Smeets</t>
  </si>
  <si>
    <t>Roy Meusen</t>
  </si>
  <si>
    <t>John Schils</t>
  </si>
  <si>
    <t>Marga Schils</t>
  </si>
  <si>
    <t>SV Grensschutters</t>
  </si>
  <si>
    <t>Edwin Meyer</t>
  </si>
  <si>
    <t>Mart Spierings</t>
  </si>
  <si>
    <t>Wim van Lee</t>
  </si>
  <si>
    <t>Piet Elberse</t>
  </si>
  <si>
    <t>Maria Koenen</t>
  </si>
  <si>
    <t>Gerrit v.d. Bogaart</t>
  </si>
  <si>
    <t>André Oosterbaan</t>
  </si>
  <si>
    <t>Richard Meyer</t>
  </si>
  <si>
    <t>Bart van de Ven</t>
  </si>
  <si>
    <t>John Smits</t>
  </si>
  <si>
    <t>Jesse Verbruggen</t>
  </si>
  <si>
    <t>Marco Gerrits</t>
  </si>
  <si>
    <t>René Gooiker</t>
  </si>
  <si>
    <t>Philip van Hout</t>
  </si>
  <si>
    <t>Pascal Slaats</t>
  </si>
  <si>
    <t>Robin te Pas</t>
  </si>
  <si>
    <t>volgt</t>
  </si>
  <si>
    <t>E           Verhulst</t>
  </si>
  <si>
    <t>Jan Manders</t>
  </si>
  <si>
    <t>Gerrit v.d. Boogaart</t>
  </si>
  <si>
    <t>SV Doelbewust</t>
  </si>
  <si>
    <t>Gerard van de Lee</t>
  </si>
  <si>
    <t>Jeroen van Logten</t>
  </si>
  <si>
    <t>Antoine van Engelen</t>
  </si>
  <si>
    <t>Arjen van den Assem</t>
  </si>
  <si>
    <t>Hans Leijtens</t>
  </si>
  <si>
    <t>SV 't Zolderke</t>
  </si>
  <si>
    <t>Bert Verhoeven</t>
  </si>
  <si>
    <t>Wim van Paassen</t>
  </si>
  <si>
    <t>Hugo Boeijen</t>
  </si>
  <si>
    <t>Nick de Bever</t>
  </si>
  <si>
    <t>Albert Fransen</t>
  </si>
  <si>
    <t>Sjouke Veldhuizen</t>
  </si>
  <si>
    <t>Gerrit van Zutphen</t>
  </si>
  <si>
    <t>SV Zeldenroos</t>
  </si>
  <si>
    <t>Peet van Dijk</t>
  </si>
  <si>
    <t>Ans Schraal</t>
  </si>
  <si>
    <t>Gino Schoenmakers</t>
  </si>
  <si>
    <t xml:space="preserve">Cindy Serra </t>
  </si>
  <si>
    <t>Twan Holthuijsen</t>
  </si>
  <si>
    <t>Wim van Grimbergen</t>
  </si>
  <si>
    <t>SV de Grensstreek</t>
  </si>
  <si>
    <t>Eric van den Bosch</t>
  </si>
  <si>
    <t>Gerard van der Wijst</t>
  </si>
  <si>
    <t>SV de Korrel</t>
  </si>
  <si>
    <t>Robbert Aarnoudse</t>
  </si>
  <si>
    <t>Kloveniers</t>
  </si>
  <si>
    <t xml:space="preserve">Heren Hoofdklasse   </t>
  </si>
  <si>
    <t>nr</t>
  </si>
  <si>
    <t>licnr</t>
  </si>
  <si>
    <t>naam</t>
  </si>
  <si>
    <t>verc</t>
  </si>
  <si>
    <t>vereniging</t>
  </si>
  <si>
    <t>R1</t>
  </si>
  <si>
    <t>R2</t>
  </si>
  <si>
    <t>R3</t>
  </si>
  <si>
    <t>R4</t>
  </si>
  <si>
    <t>R5</t>
  </si>
  <si>
    <t>R6</t>
  </si>
  <si>
    <t>R7</t>
  </si>
  <si>
    <t>R8</t>
  </si>
  <si>
    <t>totaal</t>
  </si>
  <si>
    <t>gem</t>
  </si>
  <si>
    <t>Luchtpistool individueel</t>
  </si>
  <si>
    <t xml:space="preserve">Heren A-klasse   </t>
  </si>
  <si>
    <t xml:space="preserve">Heren B-klasse   </t>
  </si>
  <si>
    <t xml:space="preserve">Dames hoofdklasse  </t>
  </si>
  <si>
    <t xml:space="preserve">Dames A-klasse  </t>
  </si>
  <si>
    <t>Luchtpistool Opgelegd individueel</t>
  </si>
  <si>
    <t>Veteranen Hoofdklasse</t>
  </si>
  <si>
    <t>Veteranen A-klasse</t>
  </si>
  <si>
    <t xml:space="preserve">Veteranen </t>
  </si>
  <si>
    <t>U</t>
  </si>
  <si>
    <t>Bernd Pas</t>
  </si>
  <si>
    <t>BSV de Snor</t>
  </si>
  <si>
    <t>Maartie Antonis</t>
  </si>
  <si>
    <t>Jan de Jong</t>
  </si>
  <si>
    <t>lucnr</t>
  </si>
  <si>
    <t>Heren Hoofdklasse</t>
  </si>
  <si>
    <t>Uitslagen teams luchtpistool</t>
  </si>
  <si>
    <t>SV Scherpschutters</t>
  </si>
  <si>
    <t>SV Doeltreffers</t>
  </si>
  <si>
    <t>Heren A-klasse</t>
  </si>
  <si>
    <t>Uitslagen teams luchtpistool Opgelegd</t>
  </si>
  <si>
    <t>Veteranen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</si>
</sst>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54" applyFont="1" applyBorder="1" applyAlignment="1">
      <alignment horizontal="left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54" applyFont="1" applyBorder="1" applyAlignment="1">
      <alignment horizontal="center"/>
      <protection/>
    </xf>
    <xf numFmtId="0" fontId="1" fillId="0" borderId="0" xfId="54" applyFont="1" applyBorder="1" applyAlignment="1">
      <alignment horizontal="center"/>
      <protection/>
    </xf>
    <xf numFmtId="0" fontId="1" fillId="0" borderId="0" xfId="54" applyFont="1" applyBorder="1" applyAlignment="1">
      <alignment horizontal="left"/>
      <protection/>
    </xf>
    <xf numFmtId="0" fontId="3" fillId="0" borderId="0" xfId="54" applyFont="1" applyFill="1" applyBorder="1" applyAlignment="1">
      <alignment horizontal="left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54" applyFont="1" applyFill="1" applyBorder="1" applyAlignment="1">
      <alignment horizontal="center"/>
      <protection/>
    </xf>
    <xf numFmtId="0" fontId="3" fillId="0" borderId="0" xfId="54" applyFont="1" applyFill="1" applyBorder="1" applyAlignment="1">
      <alignment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33" fillId="0" borderId="0" xfId="0" applyFont="1" applyAlignment="1">
      <alignment horizontal="center"/>
    </xf>
    <xf numFmtId="3" fontId="33" fillId="0" borderId="0" xfId="0" applyNumberFormat="1" applyFont="1" applyAlignment="1">
      <alignment horizontal="center"/>
    </xf>
    <xf numFmtId="3" fontId="33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workbookViewId="0" topLeftCell="A61">
      <selection activeCell="D66" sqref="D66"/>
    </sheetView>
  </sheetViews>
  <sheetFormatPr defaultColWidth="9.140625" defaultRowHeight="15"/>
  <cols>
    <col min="1" max="1" width="4.57421875" style="21" customWidth="1"/>
    <col min="2" max="2" width="9.140625" style="21" customWidth="1"/>
    <col min="3" max="3" width="24.00390625" style="0" customWidth="1"/>
    <col min="4" max="4" width="9.140625" style="21" customWidth="1"/>
    <col min="5" max="5" width="19.421875" style="0" customWidth="1"/>
    <col min="6" max="13" width="5.57421875" style="21" customWidth="1"/>
    <col min="14" max="14" width="9.140625" style="21" customWidth="1"/>
    <col min="15" max="15" width="8.7109375" style="21" customWidth="1"/>
  </cols>
  <sheetData>
    <row r="1" spans="1:15" ht="18.75">
      <c r="A1" s="27" t="s">
        <v>123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3" ht="15">
      <c r="A2" s="28" t="s">
        <v>107</v>
      </c>
      <c r="B2" s="28"/>
      <c r="C2" s="28"/>
    </row>
    <row r="3" spans="1:15" s="22" customFormat="1" ht="15">
      <c r="A3" s="23" t="s">
        <v>108</v>
      </c>
      <c r="B3" s="23" t="s">
        <v>109</v>
      </c>
      <c r="C3" s="24" t="s">
        <v>110</v>
      </c>
      <c r="D3" s="23" t="s">
        <v>111</v>
      </c>
      <c r="E3" s="24" t="s">
        <v>112</v>
      </c>
      <c r="F3" s="23" t="s">
        <v>113</v>
      </c>
      <c r="G3" s="23" t="s">
        <v>114</v>
      </c>
      <c r="H3" s="23" t="s">
        <v>115</v>
      </c>
      <c r="I3" s="23" t="s">
        <v>116</v>
      </c>
      <c r="J3" s="23" t="s">
        <v>117</v>
      </c>
      <c r="K3" s="23" t="s">
        <v>118</v>
      </c>
      <c r="L3" s="23" t="s">
        <v>119</v>
      </c>
      <c r="M3" s="23" t="s">
        <v>120</v>
      </c>
      <c r="N3" s="23" t="s">
        <v>121</v>
      </c>
      <c r="O3" s="23" t="s">
        <v>122</v>
      </c>
    </row>
    <row r="4" spans="1:15" ht="15">
      <c r="A4" s="21">
        <v>1</v>
      </c>
      <c r="B4" s="20">
        <v>134153</v>
      </c>
      <c r="C4" s="3" t="s">
        <v>133</v>
      </c>
      <c r="D4" s="20">
        <v>8983</v>
      </c>
      <c r="E4" s="26" t="s">
        <v>134</v>
      </c>
      <c r="F4" s="21">
        <v>374</v>
      </c>
      <c r="N4" s="21">
        <f aca="true" t="shared" si="0" ref="N4:N23">SUM(F4:M4)</f>
        <v>374</v>
      </c>
      <c r="O4" s="21">
        <f aca="true" t="shared" si="1" ref="O4:O23">AVERAGE(F4:M4)</f>
        <v>374</v>
      </c>
    </row>
    <row r="5" spans="1:15" ht="15">
      <c r="A5" s="21">
        <v>2</v>
      </c>
      <c r="B5" s="20">
        <v>80492</v>
      </c>
      <c r="C5" s="5" t="s">
        <v>105</v>
      </c>
      <c r="D5" s="20">
        <v>9080</v>
      </c>
      <c r="E5" s="5" t="s">
        <v>106</v>
      </c>
      <c r="F5" s="21">
        <v>373</v>
      </c>
      <c r="N5" s="21">
        <f t="shared" si="0"/>
        <v>373</v>
      </c>
      <c r="O5" s="21">
        <f t="shared" si="1"/>
        <v>373</v>
      </c>
    </row>
    <row r="6" spans="1:15" ht="15">
      <c r="A6" s="21">
        <v>3</v>
      </c>
      <c r="B6" s="4">
        <v>181263</v>
      </c>
      <c r="C6" s="8" t="s">
        <v>71</v>
      </c>
      <c r="D6" s="20">
        <v>8770</v>
      </c>
      <c r="E6" s="5" t="s">
        <v>80</v>
      </c>
      <c r="F6" s="21">
        <v>361</v>
      </c>
      <c r="N6" s="21">
        <f t="shared" si="0"/>
        <v>361</v>
      </c>
      <c r="O6" s="21">
        <f t="shared" si="1"/>
        <v>361</v>
      </c>
    </row>
    <row r="7" spans="1:15" ht="15">
      <c r="A7" s="21">
        <v>4</v>
      </c>
      <c r="B7" s="4">
        <v>140139</v>
      </c>
      <c r="C7" s="8" t="s">
        <v>52</v>
      </c>
      <c r="D7" s="20">
        <v>8630</v>
      </c>
      <c r="E7" s="5" t="s">
        <v>54</v>
      </c>
      <c r="F7" s="21">
        <v>359</v>
      </c>
      <c r="N7" s="21">
        <f t="shared" si="0"/>
        <v>359</v>
      </c>
      <c r="O7" s="21">
        <f t="shared" si="1"/>
        <v>359</v>
      </c>
    </row>
    <row r="8" spans="1:15" ht="15">
      <c r="A8" s="21">
        <v>5</v>
      </c>
      <c r="B8" s="6">
        <v>159678</v>
      </c>
      <c r="C8" s="7" t="s">
        <v>55</v>
      </c>
      <c r="D8" s="20">
        <v>8640</v>
      </c>
      <c r="E8" s="5" t="s">
        <v>59</v>
      </c>
      <c r="F8" s="21">
        <v>356</v>
      </c>
      <c r="N8" s="21">
        <f t="shared" si="0"/>
        <v>356</v>
      </c>
      <c r="O8" s="21">
        <f t="shared" si="1"/>
        <v>356</v>
      </c>
    </row>
    <row r="9" spans="1:15" ht="15">
      <c r="A9" s="21">
        <v>6</v>
      </c>
      <c r="B9" s="2">
        <v>59913</v>
      </c>
      <c r="C9" s="3" t="s">
        <v>87</v>
      </c>
      <c r="D9" s="20">
        <v>8820</v>
      </c>
      <c r="E9" s="5" t="s">
        <v>94</v>
      </c>
      <c r="F9" s="21">
        <v>354</v>
      </c>
      <c r="N9" s="21">
        <f t="shared" si="0"/>
        <v>354</v>
      </c>
      <c r="O9" s="21">
        <f t="shared" si="1"/>
        <v>354</v>
      </c>
    </row>
    <row r="10" spans="1:15" ht="15">
      <c r="A10" s="21">
        <v>7</v>
      </c>
      <c r="B10" s="4">
        <v>147750</v>
      </c>
      <c r="C10" s="8" t="s">
        <v>97</v>
      </c>
      <c r="D10" s="20">
        <v>8825</v>
      </c>
      <c r="E10" s="5" t="s">
        <v>101</v>
      </c>
      <c r="F10" s="21">
        <v>347</v>
      </c>
      <c r="N10" s="21">
        <f t="shared" si="0"/>
        <v>347</v>
      </c>
      <c r="O10" s="21">
        <f t="shared" si="1"/>
        <v>347</v>
      </c>
    </row>
    <row r="11" spans="1:15" ht="15">
      <c r="A11" s="21">
        <v>8</v>
      </c>
      <c r="B11" s="15">
        <v>124234</v>
      </c>
      <c r="C11" s="16" t="s">
        <v>31</v>
      </c>
      <c r="D11" s="20">
        <v>8235</v>
      </c>
      <c r="E11" s="5" t="s">
        <v>32</v>
      </c>
      <c r="F11" s="21">
        <v>339</v>
      </c>
      <c r="N11" s="21">
        <f t="shared" si="0"/>
        <v>339</v>
      </c>
      <c r="O11" s="21">
        <f t="shared" si="1"/>
        <v>339</v>
      </c>
    </row>
    <row r="12" spans="1:15" ht="15">
      <c r="A12" s="21">
        <v>9</v>
      </c>
      <c r="B12" s="4">
        <v>186338</v>
      </c>
      <c r="C12" s="8" t="s">
        <v>72</v>
      </c>
      <c r="D12" s="20">
        <v>8770</v>
      </c>
      <c r="E12" s="5" t="s">
        <v>80</v>
      </c>
      <c r="F12" s="21">
        <v>331</v>
      </c>
      <c r="N12" s="21">
        <f t="shared" si="0"/>
        <v>331</v>
      </c>
      <c r="O12" s="21">
        <f t="shared" si="1"/>
        <v>331</v>
      </c>
    </row>
    <row r="13" spans="1:15" ht="15">
      <c r="A13" s="21">
        <v>10</v>
      </c>
      <c r="B13" s="18">
        <v>177942</v>
      </c>
      <c r="C13" s="19" t="s">
        <v>99</v>
      </c>
      <c r="D13" s="20">
        <v>8825</v>
      </c>
      <c r="E13" s="5" t="s">
        <v>101</v>
      </c>
      <c r="F13" s="21">
        <v>328</v>
      </c>
      <c r="N13" s="21">
        <f t="shared" si="0"/>
        <v>328</v>
      </c>
      <c r="O13" s="21">
        <f t="shared" si="1"/>
        <v>328</v>
      </c>
    </row>
    <row r="14" spans="1:15" ht="15">
      <c r="A14" s="21">
        <v>11</v>
      </c>
      <c r="B14" s="10">
        <v>68595</v>
      </c>
      <c r="C14" s="11" t="s">
        <v>13</v>
      </c>
      <c r="D14" s="20">
        <v>8014</v>
      </c>
      <c r="E14" s="5" t="s">
        <v>14</v>
      </c>
      <c r="F14" s="21">
        <v>327</v>
      </c>
      <c r="N14" s="21">
        <f t="shared" si="0"/>
        <v>327</v>
      </c>
      <c r="O14" s="21">
        <f t="shared" si="1"/>
        <v>327</v>
      </c>
    </row>
    <row r="15" spans="1:15" ht="15">
      <c r="A15" s="21">
        <v>12</v>
      </c>
      <c r="B15" s="4">
        <v>187102</v>
      </c>
      <c r="C15" s="8" t="s">
        <v>73</v>
      </c>
      <c r="D15" s="20">
        <v>8770</v>
      </c>
      <c r="E15" s="5" t="s">
        <v>80</v>
      </c>
      <c r="F15" s="21">
        <v>316</v>
      </c>
      <c r="N15" s="21">
        <f t="shared" si="0"/>
        <v>316</v>
      </c>
      <c r="O15" s="21">
        <f t="shared" si="1"/>
        <v>316</v>
      </c>
    </row>
    <row r="16" spans="1:15" ht="15">
      <c r="A16" s="21">
        <v>13</v>
      </c>
      <c r="B16" s="20">
        <v>100373</v>
      </c>
      <c r="C16" s="3" t="s">
        <v>135</v>
      </c>
      <c r="D16" s="20">
        <v>8983</v>
      </c>
      <c r="E16" s="26" t="s">
        <v>134</v>
      </c>
      <c r="F16" s="21">
        <v>309</v>
      </c>
      <c r="N16" s="21">
        <f t="shared" si="0"/>
        <v>309</v>
      </c>
      <c r="O16" s="21">
        <f t="shared" si="1"/>
        <v>309</v>
      </c>
    </row>
    <row r="17" spans="1:15" ht="15">
      <c r="A17" s="21">
        <v>14</v>
      </c>
      <c r="B17" s="4">
        <v>161024</v>
      </c>
      <c r="C17" s="8" t="s">
        <v>34</v>
      </c>
      <c r="D17" s="20">
        <v>8290</v>
      </c>
      <c r="E17" s="5" t="s">
        <v>37</v>
      </c>
      <c r="F17" s="21">
        <v>293</v>
      </c>
      <c r="N17" s="21">
        <f t="shared" si="0"/>
        <v>293</v>
      </c>
      <c r="O17" s="21">
        <f t="shared" si="1"/>
        <v>293</v>
      </c>
    </row>
    <row r="18" spans="1:15" ht="15">
      <c r="A18" s="21">
        <v>15</v>
      </c>
      <c r="B18" s="4">
        <v>178945</v>
      </c>
      <c r="C18" s="8" t="s">
        <v>56</v>
      </c>
      <c r="D18" s="20">
        <v>8640</v>
      </c>
      <c r="E18" s="5" t="s">
        <v>59</v>
      </c>
      <c r="F18" s="21">
        <v>290</v>
      </c>
      <c r="N18" s="21">
        <f t="shared" si="0"/>
        <v>290</v>
      </c>
      <c r="O18" s="21">
        <f t="shared" si="1"/>
        <v>290</v>
      </c>
    </row>
    <row r="19" spans="1:15" ht="15">
      <c r="A19" s="21">
        <v>16</v>
      </c>
      <c r="B19" s="4">
        <v>168995</v>
      </c>
      <c r="C19" s="8" t="s">
        <v>35</v>
      </c>
      <c r="D19" s="20">
        <v>8290</v>
      </c>
      <c r="E19" s="5" t="s">
        <v>37</v>
      </c>
      <c r="F19" s="25" t="s">
        <v>132</v>
      </c>
      <c r="N19" s="21">
        <f t="shared" si="0"/>
        <v>0</v>
      </c>
      <c r="O19" s="21" t="e">
        <f t="shared" si="1"/>
        <v>#DIV/0!</v>
      </c>
    </row>
    <row r="20" spans="1:15" ht="15">
      <c r="A20" s="21">
        <v>17</v>
      </c>
      <c r="B20" s="4">
        <v>24848</v>
      </c>
      <c r="C20" s="8" t="s">
        <v>47</v>
      </c>
      <c r="D20" s="20">
        <v>8600</v>
      </c>
      <c r="E20" s="5" t="s">
        <v>51</v>
      </c>
      <c r="F20" s="25" t="s">
        <v>132</v>
      </c>
      <c r="N20" s="21">
        <f t="shared" si="0"/>
        <v>0</v>
      </c>
      <c r="O20" s="21" t="e">
        <f t="shared" si="1"/>
        <v>#DIV/0!</v>
      </c>
    </row>
    <row r="21" spans="1:15" ht="15">
      <c r="A21" s="21">
        <v>18</v>
      </c>
      <c r="B21" s="4">
        <v>35182</v>
      </c>
      <c r="C21" s="8" t="s">
        <v>48</v>
      </c>
      <c r="D21" s="20">
        <v>8600</v>
      </c>
      <c r="E21" s="5" t="s">
        <v>51</v>
      </c>
      <c r="F21" s="25" t="s">
        <v>132</v>
      </c>
      <c r="N21" s="21">
        <f t="shared" si="0"/>
        <v>0</v>
      </c>
      <c r="O21" s="21" t="e">
        <f t="shared" si="1"/>
        <v>#DIV/0!</v>
      </c>
    </row>
    <row r="22" spans="1:15" ht="15">
      <c r="A22" s="21">
        <v>19</v>
      </c>
      <c r="B22" s="4">
        <v>119003</v>
      </c>
      <c r="C22" s="8" t="s">
        <v>49</v>
      </c>
      <c r="D22" s="20">
        <v>8600</v>
      </c>
      <c r="E22" s="5" t="s">
        <v>51</v>
      </c>
      <c r="F22" s="25" t="s">
        <v>132</v>
      </c>
      <c r="N22" s="21">
        <f t="shared" si="0"/>
        <v>0</v>
      </c>
      <c r="O22" s="21" t="e">
        <f t="shared" si="1"/>
        <v>#DIV/0!</v>
      </c>
    </row>
    <row r="23" spans="1:15" ht="15">
      <c r="A23" s="21">
        <v>20</v>
      </c>
      <c r="B23" s="4">
        <v>110221</v>
      </c>
      <c r="C23" s="8" t="s">
        <v>95</v>
      </c>
      <c r="D23" s="20">
        <v>8825</v>
      </c>
      <c r="E23" s="5" t="s">
        <v>101</v>
      </c>
      <c r="F23" s="25" t="s">
        <v>132</v>
      </c>
      <c r="N23" s="21">
        <f t="shared" si="0"/>
        <v>0</v>
      </c>
      <c r="O23" s="21" t="e">
        <f t="shared" si="1"/>
        <v>#DIV/0!</v>
      </c>
    </row>
    <row r="25" spans="1:3" ht="15">
      <c r="A25" s="28" t="s">
        <v>124</v>
      </c>
      <c r="B25" s="28"/>
      <c r="C25" s="28"/>
    </row>
    <row r="26" spans="1:15" s="22" customFormat="1" ht="15">
      <c r="A26" s="23" t="s">
        <v>108</v>
      </c>
      <c r="B26" s="23" t="s">
        <v>109</v>
      </c>
      <c r="C26" s="24" t="s">
        <v>110</v>
      </c>
      <c r="D26" s="23" t="s">
        <v>111</v>
      </c>
      <c r="E26" s="24" t="s">
        <v>112</v>
      </c>
      <c r="F26" s="23" t="s">
        <v>113</v>
      </c>
      <c r="G26" s="23" t="s">
        <v>114</v>
      </c>
      <c r="H26" s="23" t="s">
        <v>115</v>
      </c>
      <c r="I26" s="23" t="s">
        <v>116</v>
      </c>
      <c r="J26" s="23" t="s">
        <v>117</v>
      </c>
      <c r="K26" s="23" t="s">
        <v>118</v>
      </c>
      <c r="L26" s="23" t="s">
        <v>119</v>
      </c>
      <c r="M26" s="23" t="s">
        <v>120</v>
      </c>
      <c r="N26" s="23" t="s">
        <v>121</v>
      </c>
      <c r="O26" s="23" t="s">
        <v>122</v>
      </c>
    </row>
    <row r="27" spans="1:15" ht="15">
      <c r="A27" s="21">
        <v>1</v>
      </c>
      <c r="B27" s="4">
        <v>127419</v>
      </c>
      <c r="C27" s="8" t="s">
        <v>83</v>
      </c>
      <c r="D27" s="20">
        <v>8818</v>
      </c>
      <c r="E27" s="5" t="s">
        <v>86</v>
      </c>
      <c r="F27" s="21">
        <v>353</v>
      </c>
      <c r="N27" s="21">
        <f aca="true" t="shared" si="2" ref="N27:N33">SUM(F27:M27)</f>
        <v>353</v>
      </c>
      <c r="O27" s="21">
        <f aca="true" t="shared" si="3" ref="O27:O33">AVERAGE(F27:M27)</f>
        <v>353</v>
      </c>
    </row>
    <row r="28" spans="1:15" ht="15">
      <c r="A28" s="21">
        <v>2</v>
      </c>
      <c r="B28" s="4">
        <v>179950</v>
      </c>
      <c r="C28" s="8" t="s">
        <v>70</v>
      </c>
      <c r="D28" s="20">
        <v>8770</v>
      </c>
      <c r="E28" s="5" t="s">
        <v>80</v>
      </c>
      <c r="F28" s="21">
        <v>351</v>
      </c>
      <c r="N28" s="21">
        <f t="shared" si="2"/>
        <v>351</v>
      </c>
      <c r="O28" s="21">
        <f t="shared" si="3"/>
        <v>351</v>
      </c>
    </row>
    <row r="29" spans="1:15" ht="15">
      <c r="A29" s="21">
        <v>3</v>
      </c>
      <c r="B29" s="4">
        <v>169641</v>
      </c>
      <c r="C29" s="8" t="s">
        <v>36</v>
      </c>
      <c r="D29" s="20">
        <v>8290</v>
      </c>
      <c r="E29" s="5" t="s">
        <v>37</v>
      </c>
      <c r="F29" s="21">
        <v>335</v>
      </c>
      <c r="N29" s="21">
        <f t="shared" si="2"/>
        <v>335</v>
      </c>
      <c r="O29" s="21">
        <f t="shared" si="3"/>
        <v>335</v>
      </c>
    </row>
    <row r="30" spans="1:15" ht="15">
      <c r="A30" s="21">
        <v>4</v>
      </c>
      <c r="B30" s="2">
        <v>159320</v>
      </c>
      <c r="C30" s="3" t="s">
        <v>68</v>
      </c>
      <c r="D30" s="20">
        <v>8770</v>
      </c>
      <c r="E30" s="5" t="s">
        <v>80</v>
      </c>
      <c r="F30" s="21">
        <v>333</v>
      </c>
      <c r="N30" s="21">
        <f t="shared" si="2"/>
        <v>333</v>
      </c>
      <c r="O30" s="21">
        <f t="shared" si="3"/>
        <v>333</v>
      </c>
    </row>
    <row r="31" spans="1:15" ht="15">
      <c r="A31" s="21">
        <v>5</v>
      </c>
      <c r="B31" s="4">
        <v>127416</v>
      </c>
      <c r="C31" s="8" t="s">
        <v>82</v>
      </c>
      <c r="D31" s="20">
        <v>8818</v>
      </c>
      <c r="E31" s="5" t="s">
        <v>86</v>
      </c>
      <c r="F31" s="21">
        <v>323</v>
      </c>
      <c r="N31" s="21">
        <f t="shared" si="2"/>
        <v>323</v>
      </c>
      <c r="O31" s="21">
        <f t="shared" si="3"/>
        <v>323</v>
      </c>
    </row>
    <row r="32" spans="1:15" ht="15">
      <c r="A32" s="21">
        <v>6</v>
      </c>
      <c r="B32" s="20">
        <v>80461</v>
      </c>
      <c r="C32" s="5" t="s">
        <v>25</v>
      </c>
      <c r="D32" s="20">
        <v>8122</v>
      </c>
      <c r="E32" s="5" t="s">
        <v>28</v>
      </c>
      <c r="F32" s="21">
        <v>296</v>
      </c>
      <c r="N32" s="21">
        <f t="shared" si="2"/>
        <v>296</v>
      </c>
      <c r="O32" s="21">
        <f t="shared" si="3"/>
        <v>296</v>
      </c>
    </row>
    <row r="33" spans="1:15" ht="15">
      <c r="A33" s="21">
        <v>7</v>
      </c>
      <c r="B33" s="4">
        <v>157223</v>
      </c>
      <c r="C33" s="8" t="s">
        <v>41</v>
      </c>
      <c r="D33" s="20">
        <v>8400</v>
      </c>
      <c r="E33" s="5" t="s">
        <v>44</v>
      </c>
      <c r="F33" s="21">
        <v>0</v>
      </c>
      <c r="N33" s="21">
        <f t="shared" si="2"/>
        <v>0</v>
      </c>
      <c r="O33" s="21">
        <f t="shared" si="3"/>
        <v>0</v>
      </c>
    </row>
    <row r="35" spans="1:3" ht="15">
      <c r="A35" s="28" t="s">
        <v>125</v>
      </c>
      <c r="B35" s="28"/>
      <c r="C35" s="28"/>
    </row>
    <row r="36" spans="1:15" s="22" customFormat="1" ht="15">
      <c r="A36" s="23" t="s">
        <v>108</v>
      </c>
      <c r="B36" s="23" t="s">
        <v>109</v>
      </c>
      <c r="C36" s="24" t="s">
        <v>110</v>
      </c>
      <c r="D36" s="23" t="s">
        <v>111</v>
      </c>
      <c r="E36" s="24" t="s">
        <v>112</v>
      </c>
      <c r="F36" s="23" t="s">
        <v>113</v>
      </c>
      <c r="G36" s="23" t="s">
        <v>114</v>
      </c>
      <c r="H36" s="23" t="s">
        <v>115</v>
      </c>
      <c r="I36" s="23" t="s">
        <v>116</v>
      </c>
      <c r="J36" s="23" t="s">
        <v>117</v>
      </c>
      <c r="K36" s="23" t="s">
        <v>118</v>
      </c>
      <c r="L36" s="23" t="s">
        <v>119</v>
      </c>
      <c r="M36" s="23" t="s">
        <v>120</v>
      </c>
      <c r="N36" s="23" t="s">
        <v>121</v>
      </c>
      <c r="O36" s="23" t="s">
        <v>122</v>
      </c>
    </row>
    <row r="37" spans="1:15" s="31" customFormat="1" ht="15">
      <c r="A37" s="21">
        <v>1</v>
      </c>
      <c r="B37" s="4">
        <v>135973</v>
      </c>
      <c r="C37" s="17" t="s">
        <v>40</v>
      </c>
      <c r="D37" s="20">
        <v>8400</v>
      </c>
      <c r="E37" s="5" t="s">
        <v>44</v>
      </c>
      <c r="F37" s="21">
        <v>359</v>
      </c>
      <c r="G37" s="21"/>
      <c r="H37" s="21"/>
      <c r="I37" s="21"/>
      <c r="J37" s="21"/>
      <c r="K37" s="21"/>
      <c r="L37" s="21"/>
      <c r="M37" s="21"/>
      <c r="N37" s="21">
        <f>SUM(F37:M37)</f>
        <v>359</v>
      </c>
      <c r="O37" s="21">
        <f>AVERAGE(F37:M37)</f>
        <v>359</v>
      </c>
    </row>
    <row r="38" spans="1:15" ht="15">
      <c r="A38" s="21">
        <v>2</v>
      </c>
      <c r="B38" s="4">
        <v>188296</v>
      </c>
      <c r="C38" s="8" t="s">
        <v>90</v>
      </c>
      <c r="D38" s="20">
        <v>8820</v>
      </c>
      <c r="E38" s="5" t="s">
        <v>94</v>
      </c>
      <c r="F38" s="21">
        <v>304</v>
      </c>
      <c r="N38" s="21">
        <f>SUM(F38:M38)</f>
        <v>304</v>
      </c>
      <c r="O38" s="21">
        <f>AVERAGE(F38:M38)</f>
        <v>304</v>
      </c>
    </row>
    <row r="39" spans="1:15" ht="15">
      <c r="A39" s="21">
        <v>3</v>
      </c>
      <c r="B39" s="4">
        <v>189146</v>
      </c>
      <c r="C39" s="8" t="s">
        <v>75</v>
      </c>
      <c r="D39" s="20">
        <v>8770</v>
      </c>
      <c r="E39" s="5" t="s">
        <v>80</v>
      </c>
      <c r="F39" s="21">
        <v>276</v>
      </c>
      <c r="N39" s="21">
        <f>SUM(F39:M39)</f>
        <v>276</v>
      </c>
      <c r="O39" s="21">
        <f>AVERAGE(F39:M39)</f>
        <v>276</v>
      </c>
    </row>
    <row r="40" spans="1:15" ht="15">
      <c r="A40" s="29">
        <v>4</v>
      </c>
      <c r="B40" s="2" t="s">
        <v>76</v>
      </c>
      <c r="C40" s="3" t="s">
        <v>77</v>
      </c>
      <c r="D40" s="30">
        <v>8770</v>
      </c>
      <c r="E40" s="26" t="s">
        <v>80</v>
      </c>
      <c r="F40" s="29" t="s">
        <v>137</v>
      </c>
      <c r="G40" s="29"/>
      <c r="H40" s="29"/>
      <c r="I40" s="29"/>
      <c r="J40" s="29"/>
      <c r="K40" s="29"/>
      <c r="L40" s="29"/>
      <c r="M40" s="29"/>
      <c r="N40" s="29">
        <f>SUM(F40:M40)</f>
        <v>0</v>
      </c>
      <c r="O40" s="29" t="e">
        <f>AVERAGE(F40:M40)</f>
        <v>#DIV/0!</v>
      </c>
    </row>
    <row r="41" spans="1:15" ht="15">
      <c r="A41" s="21">
        <v>5</v>
      </c>
      <c r="B41" s="4">
        <v>189101</v>
      </c>
      <c r="C41" s="8" t="s">
        <v>74</v>
      </c>
      <c r="D41" s="20">
        <v>8770</v>
      </c>
      <c r="E41" s="5" t="s">
        <v>80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f>SUM(F41:M41)</f>
        <v>0</v>
      </c>
      <c r="O41" s="21">
        <f>AVERAGE(F41:M41)</f>
        <v>0</v>
      </c>
    </row>
    <row r="43" spans="1:3" ht="15">
      <c r="A43" s="28" t="s">
        <v>126</v>
      </c>
      <c r="B43" s="28"/>
      <c r="C43" s="28"/>
    </row>
    <row r="44" spans="1:15" s="22" customFormat="1" ht="15">
      <c r="A44" s="23" t="s">
        <v>108</v>
      </c>
      <c r="B44" s="23" t="s">
        <v>109</v>
      </c>
      <c r="C44" s="24" t="s">
        <v>110</v>
      </c>
      <c r="D44" s="23" t="s">
        <v>111</v>
      </c>
      <c r="E44" s="24" t="s">
        <v>112</v>
      </c>
      <c r="F44" s="23" t="s">
        <v>113</v>
      </c>
      <c r="G44" s="23" t="s">
        <v>114</v>
      </c>
      <c r="H44" s="23" t="s">
        <v>115</v>
      </c>
      <c r="I44" s="23" t="s">
        <v>116</v>
      </c>
      <c r="J44" s="23" t="s">
        <v>117</v>
      </c>
      <c r="K44" s="23" t="s">
        <v>118</v>
      </c>
      <c r="L44" s="23" t="s">
        <v>119</v>
      </c>
      <c r="M44" s="23" t="s">
        <v>120</v>
      </c>
      <c r="N44" s="23" t="s">
        <v>121</v>
      </c>
      <c r="O44" s="23" t="s">
        <v>122</v>
      </c>
    </row>
    <row r="45" spans="1:15" ht="15">
      <c r="A45" s="21">
        <v>1</v>
      </c>
      <c r="B45" s="4">
        <v>179185</v>
      </c>
      <c r="C45" s="8" t="s">
        <v>53</v>
      </c>
      <c r="D45" s="20">
        <v>8630</v>
      </c>
      <c r="E45" s="5" t="s">
        <v>54</v>
      </c>
      <c r="F45" s="21">
        <v>337</v>
      </c>
      <c r="N45" s="21">
        <f>SUM(F45:M45)</f>
        <v>337</v>
      </c>
      <c r="O45" s="21">
        <f>AVERAGE(F45:M45)</f>
        <v>337</v>
      </c>
    </row>
    <row r="46" spans="1:15" ht="15">
      <c r="A46" s="21">
        <v>2</v>
      </c>
      <c r="B46" s="4">
        <v>163242</v>
      </c>
      <c r="C46" s="8" t="s">
        <v>50</v>
      </c>
      <c r="D46" s="20">
        <v>8600</v>
      </c>
      <c r="E46" s="5" t="s">
        <v>51</v>
      </c>
      <c r="F46" s="25" t="s">
        <v>132</v>
      </c>
      <c r="N46" s="21">
        <f>SUM(F46:M46)</f>
        <v>0</v>
      </c>
      <c r="O46" s="21" t="e">
        <f>AVERAGE(F46:M46)</f>
        <v>#DIV/0!</v>
      </c>
    </row>
    <row r="47" spans="1:15" ht="15">
      <c r="A47" s="21">
        <v>3</v>
      </c>
      <c r="B47" s="4">
        <v>135725</v>
      </c>
      <c r="C47" s="8" t="s">
        <v>96</v>
      </c>
      <c r="D47" s="20">
        <v>8825</v>
      </c>
      <c r="E47" s="5" t="s">
        <v>101</v>
      </c>
      <c r="F47" s="25" t="s">
        <v>132</v>
      </c>
      <c r="N47" s="21">
        <f>SUM(F47:M47)</f>
        <v>0</v>
      </c>
      <c r="O47" s="21" t="e">
        <f>AVERAGE(F47:M47)</f>
        <v>#DIV/0!</v>
      </c>
    </row>
    <row r="49" spans="1:3" ht="15">
      <c r="A49" s="28" t="s">
        <v>127</v>
      </c>
      <c r="B49" s="28"/>
      <c r="C49" s="28"/>
    </row>
    <row r="50" spans="1:15" s="22" customFormat="1" ht="15">
      <c r="A50" s="23" t="s">
        <v>108</v>
      </c>
      <c r="B50" s="23" t="s">
        <v>109</v>
      </c>
      <c r="C50" s="24" t="s">
        <v>110</v>
      </c>
      <c r="D50" s="23" t="s">
        <v>111</v>
      </c>
      <c r="E50" s="24" t="s">
        <v>112</v>
      </c>
      <c r="F50" s="23" t="s">
        <v>113</v>
      </c>
      <c r="G50" s="23" t="s">
        <v>114</v>
      </c>
      <c r="H50" s="23" t="s">
        <v>115</v>
      </c>
      <c r="I50" s="23" t="s">
        <v>116</v>
      </c>
      <c r="J50" s="23" t="s">
        <v>117</v>
      </c>
      <c r="K50" s="23" t="s">
        <v>118</v>
      </c>
      <c r="L50" s="23" t="s">
        <v>119</v>
      </c>
      <c r="M50" s="23" t="s">
        <v>120</v>
      </c>
      <c r="N50" s="23" t="s">
        <v>121</v>
      </c>
      <c r="O50" s="23" t="s">
        <v>122</v>
      </c>
    </row>
    <row r="51" spans="1:15" ht="15">
      <c r="A51" s="21">
        <v>1</v>
      </c>
      <c r="B51" s="4">
        <v>129913</v>
      </c>
      <c r="C51" s="8" t="s">
        <v>3</v>
      </c>
      <c r="D51" s="20">
        <v>8004</v>
      </c>
      <c r="E51" s="5" t="s">
        <v>7</v>
      </c>
      <c r="F51" s="21">
        <v>0</v>
      </c>
      <c r="N51" s="21">
        <f>SUM(F51:M51)</f>
        <v>0</v>
      </c>
      <c r="O51" s="21">
        <f>AVERAGE(F51:M51)</f>
        <v>0</v>
      </c>
    </row>
    <row r="52" spans="1:15" ht="15">
      <c r="A52" s="21">
        <v>2</v>
      </c>
      <c r="B52" s="4">
        <v>150189</v>
      </c>
      <c r="C52" s="8" t="s">
        <v>98</v>
      </c>
      <c r="D52" s="20">
        <v>8825</v>
      </c>
      <c r="E52" s="5" t="s">
        <v>101</v>
      </c>
      <c r="F52" s="25" t="s">
        <v>132</v>
      </c>
      <c r="N52" s="21">
        <f>SUM(F52:M52)</f>
        <v>0</v>
      </c>
      <c r="O52" s="21" t="e">
        <f>AVERAGE(F52:M52)</f>
        <v>#DIV/0!</v>
      </c>
    </row>
    <row r="54" spans="1:3" ht="15">
      <c r="A54" s="28" t="s">
        <v>129</v>
      </c>
      <c r="B54" s="28"/>
      <c r="C54" s="28"/>
    </row>
    <row r="55" spans="1:15" s="22" customFormat="1" ht="15">
      <c r="A55" s="23" t="s">
        <v>108</v>
      </c>
      <c r="B55" s="23" t="s">
        <v>109</v>
      </c>
      <c r="C55" s="24" t="s">
        <v>110</v>
      </c>
      <c r="D55" s="23" t="s">
        <v>111</v>
      </c>
      <c r="E55" s="24" t="s">
        <v>112</v>
      </c>
      <c r="F55" s="23" t="s">
        <v>113</v>
      </c>
      <c r="G55" s="23" t="s">
        <v>114</v>
      </c>
      <c r="H55" s="23" t="s">
        <v>115</v>
      </c>
      <c r="I55" s="23" t="s">
        <v>116</v>
      </c>
      <c r="J55" s="23" t="s">
        <v>117</v>
      </c>
      <c r="K55" s="23" t="s">
        <v>118</v>
      </c>
      <c r="L55" s="23" t="s">
        <v>119</v>
      </c>
      <c r="M55" s="23" t="s">
        <v>120</v>
      </c>
      <c r="N55" s="23" t="s">
        <v>121</v>
      </c>
      <c r="O55" s="23" t="s">
        <v>122</v>
      </c>
    </row>
    <row r="56" spans="1:15" ht="15">
      <c r="A56" s="21">
        <v>1</v>
      </c>
      <c r="B56" s="2">
        <v>56382</v>
      </c>
      <c r="C56" s="3" t="s">
        <v>64</v>
      </c>
      <c r="D56" s="20">
        <v>8770</v>
      </c>
      <c r="E56" s="5" t="s">
        <v>80</v>
      </c>
      <c r="F56" s="21">
        <v>378</v>
      </c>
      <c r="N56" s="21">
        <f aca="true" t="shared" si="4" ref="N56:N72">SUM(F56:M56)</f>
        <v>378</v>
      </c>
      <c r="O56" s="21">
        <f aca="true" t="shared" si="5" ref="O56:O72">AVERAGE(F56:M56)</f>
        <v>378</v>
      </c>
    </row>
    <row r="57" spans="1:15" ht="15">
      <c r="A57" s="21">
        <v>2</v>
      </c>
      <c r="B57" s="2">
        <v>42356</v>
      </c>
      <c r="C57" s="3" t="s">
        <v>62</v>
      </c>
      <c r="D57" s="20">
        <v>8770</v>
      </c>
      <c r="E57" s="5" t="s">
        <v>80</v>
      </c>
      <c r="F57" s="21">
        <v>359</v>
      </c>
      <c r="N57" s="21">
        <f t="shared" si="4"/>
        <v>359</v>
      </c>
      <c r="O57" s="21">
        <f t="shared" si="5"/>
        <v>359</v>
      </c>
    </row>
    <row r="58" spans="1:15" ht="15">
      <c r="A58" s="21">
        <v>3</v>
      </c>
      <c r="B58" s="2">
        <v>57242</v>
      </c>
      <c r="C58" s="3" t="s">
        <v>65</v>
      </c>
      <c r="D58" s="20">
        <v>8770</v>
      </c>
      <c r="E58" s="5" t="s">
        <v>80</v>
      </c>
      <c r="F58" s="21">
        <v>351</v>
      </c>
      <c r="N58" s="21">
        <f t="shared" si="4"/>
        <v>351</v>
      </c>
      <c r="O58" s="21">
        <f t="shared" si="5"/>
        <v>351</v>
      </c>
    </row>
    <row r="59" spans="1:15" ht="15">
      <c r="A59" s="21">
        <v>4</v>
      </c>
      <c r="B59" s="2">
        <v>125268</v>
      </c>
      <c r="C59" s="3" t="s">
        <v>88</v>
      </c>
      <c r="D59" s="20">
        <v>8820</v>
      </c>
      <c r="E59" s="5" t="s">
        <v>94</v>
      </c>
      <c r="F59" s="21">
        <v>350</v>
      </c>
      <c r="N59" s="21">
        <f t="shared" si="4"/>
        <v>350</v>
      </c>
      <c r="O59" s="21">
        <f t="shared" si="5"/>
        <v>350</v>
      </c>
    </row>
    <row r="60" spans="1:15" ht="15">
      <c r="A60" s="21">
        <v>5</v>
      </c>
      <c r="B60" s="20">
        <v>160059</v>
      </c>
      <c r="C60" s="5" t="s">
        <v>27</v>
      </c>
      <c r="D60" s="20">
        <v>8122</v>
      </c>
      <c r="E60" s="5" t="s">
        <v>28</v>
      </c>
      <c r="F60" s="21">
        <v>343</v>
      </c>
      <c r="N60" s="21">
        <f t="shared" si="4"/>
        <v>343</v>
      </c>
      <c r="O60" s="21">
        <f t="shared" si="5"/>
        <v>343</v>
      </c>
    </row>
    <row r="61" spans="1:15" ht="15">
      <c r="A61" s="21">
        <v>6</v>
      </c>
      <c r="B61" s="4">
        <v>124482</v>
      </c>
      <c r="C61" s="8" t="s">
        <v>38</v>
      </c>
      <c r="D61" s="20">
        <v>8340</v>
      </c>
      <c r="E61" s="5" t="s">
        <v>39</v>
      </c>
      <c r="F61" s="21">
        <v>343</v>
      </c>
      <c r="N61" s="21">
        <f t="shared" si="4"/>
        <v>343</v>
      </c>
      <c r="O61" s="21">
        <f t="shared" si="5"/>
        <v>343</v>
      </c>
    </row>
    <row r="62" spans="1:15" ht="15">
      <c r="A62" s="21">
        <v>7</v>
      </c>
      <c r="B62" s="2">
        <v>61571</v>
      </c>
      <c r="C62" s="3" t="s">
        <v>66</v>
      </c>
      <c r="D62" s="20">
        <v>8770</v>
      </c>
      <c r="E62" s="5" t="s">
        <v>80</v>
      </c>
      <c r="F62" s="21">
        <v>342</v>
      </c>
      <c r="N62" s="21">
        <f t="shared" si="4"/>
        <v>342</v>
      </c>
      <c r="O62" s="21">
        <f t="shared" si="5"/>
        <v>342</v>
      </c>
    </row>
    <row r="63" spans="1:15" ht="15">
      <c r="A63" s="21">
        <v>8</v>
      </c>
      <c r="B63" s="9">
        <v>86278</v>
      </c>
      <c r="C63" s="12" t="s">
        <v>17</v>
      </c>
      <c r="D63" s="20">
        <v>8044</v>
      </c>
      <c r="E63" s="5" t="s">
        <v>21</v>
      </c>
      <c r="F63" s="21">
        <v>337</v>
      </c>
      <c r="N63" s="21">
        <f t="shared" si="4"/>
        <v>337</v>
      </c>
      <c r="O63" s="21">
        <f t="shared" si="5"/>
        <v>337</v>
      </c>
    </row>
    <row r="64" spans="1:15" ht="15">
      <c r="A64" s="21">
        <v>9</v>
      </c>
      <c r="B64" s="4">
        <v>45285</v>
      </c>
      <c r="C64" s="8" t="s">
        <v>63</v>
      </c>
      <c r="D64" s="20">
        <v>8770</v>
      </c>
      <c r="E64" s="5" t="s">
        <v>80</v>
      </c>
      <c r="F64" s="21">
        <v>333</v>
      </c>
      <c r="N64" s="21">
        <f t="shared" si="4"/>
        <v>333</v>
      </c>
      <c r="O64" s="21">
        <f t="shared" si="5"/>
        <v>333</v>
      </c>
    </row>
    <row r="65" spans="1:15" ht="15">
      <c r="A65" s="21">
        <v>10</v>
      </c>
      <c r="B65" s="20">
        <v>30298</v>
      </c>
      <c r="C65" s="5" t="s">
        <v>24</v>
      </c>
      <c r="D65" s="20">
        <v>8122</v>
      </c>
      <c r="E65" s="5" t="s">
        <v>28</v>
      </c>
      <c r="F65" s="21">
        <v>326</v>
      </c>
      <c r="N65" s="21">
        <f t="shared" si="4"/>
        <v>326</v>
      </c>
      <c r="O65" s="21">
        <f t="shared" si="5"/>
        <v>326</v>
      </c>
    </row>
    <row r="66" spans="1:15" ht="15">
      <c r="A66" s="21">
        <v>11</v>
      </c>
      <c r="B66" s="2">
        <v>68633</v>
      </c>
      <c r="C66" s="3" t="s">
        <v>136</v>
      </c>
      <c r="D66" s="20">
        <v>8770</v>
      </c>
      <c r="E66" s="26" t="s">
        <v>80</v>
      </c>
      <c r="F66" s="21">
        <v>316</v>
      </c>
      <c r="N66" s="21">
        <f t="shared" si="4"/>
        <v>316</v>
      </c>
      <c r="O66" s="21">
        <f t="shared" si="5"/>
        <v>316</v>
      </c>
    </row>
    <row r="67" spans="1:15" ht="15">
      <c r="A67" s="21">
        <v>12</v>
      </c>
      <c r="B67" s="4">
        <v>155958</v>
      </c>
      <c r="C67" s="8" t="s">
        <v>4</v>
      </c>
      <c r="D67" s="20">
        <v>8004</v>
      </c>
      <c r="E67" s="5" t="s">
        <v>7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f t="shared" si="4"/>
        <v>0</v>
      </c>
      <c r="O67" s="21">
        <f t="shared" si="5"/>
        <v>0</v>
      </c>
    </row>
    <row r="68" spans="1:15" ht="15">
      <c r="A68" s="21">
        <v>13</v>
      </c>
      <c r="B68" s="4">
        <v>165187</v>
      </c>
      <c r="C68" s="17" t="s">
        <v>42</v>
      </c>
      <c r="D68" s="20">
        <v>8400</v>
      </c>
      <c r="E68" s="5" t="s">
        <v>44</v>
      </c>
      <c r="F68" s="21">
        <v>0</v>
      </c>
      <c r="N68" s="21">
        <f t="shared" si="4"/>
        <v>0</v>
      </c>
      <c r="O68" s="21">
        <f t="shared" si="5"/>
        <v>0</v>
      </c>
    </row>
    <row r="69" spans="1:15" ht="15">
      <c r="A69" s="21">
        <v>14</v>
      </c>
      <c r="B69" s="2">
        <v>36588</v>
      </c>
      <c r="C69" s="3" t="s">
        <v>60</v>
      </c>
      <c r="D69" s="20">
        <v>8770</v>
      </c>
      <c r="E69" s="5" t="s">
        <v>80</v>
      </c>
      <c r="F69" s="21">
        <v>0</v>
      </c>
      <c r="N69" s="21">
        <f t="shared" si="4"/>
        <v>0</v>
      </c>
      <c r="O69" s="21">
        <f t="shared" si="5"/>
        <v>0</v>
      </c>
    </row>
    <row r="70" spans="1:15" ht="15">
      <c r="A70" s="21">
        <v>15</v>
      </c>
      <c r="B70" s="4">
        <v>127432</v>
      </c>
      <c r="C70" s="8" t="s">
        <v>84</v>
      </c>
      <c r="D70" s="20">
        <v>8818</v>
      </c>
      <c r="E70" s="5" t="s">
        <v>86</v>
      </c>
      <c r="F70" s="21">
        <v>0</v>
      </c>
      <c r="N70" s="21">
        <f t="shared" si="4"/>
        <v>0</v>
      </c>
      <c r="O70" s="21">
        <f t="shared" si="5"/>
        <v>0</v>
      </c>
    </row>
    <row r="71" spans="1:15" ht="15">
      <c r="A71" s="21">
        <v>16</v>
      </c>
      <c r="B71" s="4">
        <v>101293</v>
      </c>
      <c r="C71" s="8" t="s">
        <v>102</v>
      </c>
      <c r="D71" s="20">
        <v>8900</v>
      </c>
      <c r="E71" s="5" t="s">
        <v>104</v>
      </c>
      <c r="F71" s="25" t="s">
        <v>132</v>
      </c>
      <c r="N71" s="21">
        <f t="shared" si="4"/>
        <v>0</v>
      </c>
      <c r="O71" s="21" t="e">
        <f t="shared" si="5"/>
        <v>#DIV/0!</v>
      </c>
    </row>
    <row r="72" spans="1:15" ht="15">
      <c r="A72" s="21">
        <v>17</v>
      </c>
      <c r="B72" s="2">
        <v>132471</v>
      </c>
      <c r="C72" s="3" t="s">
        <v>0</v>
      </c>
      <c r="D72" s="20">
        <v>8002</v>
      </c>
      <c r="E72" s="5" t="s">
        <v>2</v>
      </c>
      <c r="F72" s="25" t="s">
        <v>132</v>
      </c>
      <c r="N72" s="21">
        <f t="shared" si="4"/>
        <v>0</v>
      </c>
      <c r="O72" s="21" t="e">
        <f t="shared" si="5"/>
        <v>#DIV/0!</v>
      </c>
    </row>
    <row r="73" spans="2:6" ht="15">
      <c r="B73" s="2"/>
      <c r="C73" s="3"/>
      <c r="D73" s="20"/>
      <c r="E73" s="5"/>
      <c r="F73" s="25"/>
    </row>
    <row r="74" spans="2:6" ht="15">
      <c r="B74" s="2"/>
      <c r="C74" s="3"/>
      <c r="D74" s="20"/>
      <c r="E74" s="5"/>
      <c r="F74" s="25"/>
    </row>
    <row r="76" spans="1:3" ht="15">
      <c r="A76" s="28" t="s">
        <v>130</v>
      </c>
      <c r="B76" s="28"/>
      <c r="C76" s="28"/>
    </row>
    <row r="77" spans="1:15" s="22" customFormat="1" ht="15">
      <c r="A77" s="23" t="s">
        <v>108</v>
      </c>
      <c r="B77" s="23" t="s">
        <v>109</v>
      </c>
      <c r="C77" s="24" t="s">
        <v>110</v>
      </c>
      <c r="D77" s="23" t="s">
        <v>111</v>
      </c>
      <c r="E77" s="24" t="s">
        <v>112</v>
      </c>
      <c r="F77" s="23" t="s">
        <v>113</v>
      </c>
      <c r="G77" s="23" t="s">
        <v>114</v>
      </c>
      <c r="H77" s="23" t="s">
        <v>115</v>
      </c>
      <c r="I77" s="23" t="s">
        <v>116</v>
      </c>
      <c r="J77" s="23" t="s">
        <v>117</v>
      </c>
      <c r="K77" s="23" t="s">
        <v>118</v>
      </c>
      <c r="L77" s="23" t="s">
        <v>119</v>
      </c>
      <c r="M77" s="23" t="s">
        <v>120</v>
      </c>
      <c r="N77" s="23" t="s">
        <v>121</v>
      </c>
      <c r="O77" s="23" t="s">
        <v>122</v>
      </c>
    </row>
    <row r="78" spans="1:15" ht="15">
      <c r="A78" s="21">
        <v>1</v>
      </c>
      <c r="B78" s="4">
        <v>90816</v>
      </c>
      <c r="C78" s="8" t="s">
        <v>9</v>
      </c>
      <c r="D78" s="20">
        <v>8340</v>
      </c>
      <c r="E78" s="5" t="s">
        <v>39</v>
      </c>
      <c r="F78" s="21">
        <v>340</v>
      </c>
      <c r="N78" s="21">
        <f aca="true" t="shared" si="6" ref="N78:N86">SUM(F78:M78)</f>
        <v>340</v>
      </c>
      <c r="O78" s="21">
        <f aca="true" t="shared" si="7" ref="O78:O86">AVERAGE(F78:M78)</f>
        <v>340</v>
      </c>
    </row>
    <row r="79" spans="1:15" ht="15">
      <c r="A79" s="21">
        <v>2</v>
      </c>
      <c r="B79" s="4">
        <v>174158</v>
      </c>
      <c r="C79" s="8" t="s">
        <v>69</v>
      </c>
      <c r="D79" s="20">
        <v>8770</v>
      </c>
      <c r="E79" s="5" t="s">
        <v>80</v>
      </c>
      <c r="F79" s="21">
        <v>327</v>
      </c>
      <c r="N79" s="21">
        <f t="shared" si="6"/>
        <v>327</v>
      </c>
      <c r="O79" s="21">
        <f t="shared" si="7"/>
        <v>327</v>
      </c>
    </row>
    <row r="80" spans="1:15" ht="15">
      <c r="A80" s="21">
        <v>3</v>
      </c>
      <c r="B80" s="4">
        <v>158390</v>
      </c>
      <c r="C80" s="8" t="s">
        <v>33</v>
      </c>
      <c r="D80" s="20">
        <v>8290</v>
      </c>
      <c r="E80" s="5" t="s">
        <v>37</v>
      </c>
      <c r="F80" s="21">
        <v>321</v>
      </c>
      <c r="N80" s="21">
        <f t="shared" si="6"/>
        <v>321</v>
      </c>
      <c r="O80" s="21">
        <f t="shared" si="7"/>
        <v>321</v>
      </c>
    </row>
    <row r="81" spans="1:15" ht="15">
      <c r="A81" s="21">
        <v>4</v>
      </c>
      <c r="B81" s="20">
        <v>152581</v>
      </c>
      <c r="C81" s="5" t="s">
        <v>26</v>
      </c>
      <c r="D81" s="20">
        <v>8122</v>
      </c>
      <c r="E81" s="5" t="s">
        <v>28</v>
      </c>
      <c r="F81" s="21">
        <v>307</v>
      </c>
      <c r="N81" s="21">
        <f t="shared" si="6"/>
        <v>307</v>
      </c>
      <c r="O81" s="21">
        <f t="shared" si="7"/>
        <v>307</v>
      </c>
    </row>
    <row r="82" spans="1:15" ht="15">
      <c r="A82" s="21">
        <v>5</v>
      </c>
      <c r="B82" s="4">
        <v>182288</v>
      </c>
      <c r="C82" s="8" t="s">
        <v>89</v>
      </c>
      <c r="D82" s="20">
        <v>8820</v>
      </c>
      <c r="E82" s="5" t="s">
        <v>94</v>
      </c>
      <c r="F82" s="21">
        <v>285</v>
      </c>
      <c r="N82" s="21">
        <f t="shared" si="6"/>
        <v>285</v>
      </c>
      <c r="O82" s="21">
        <f t="shared" si="7"/>
        <v>285</v>
      </c>
    </row>
    <row r="83" spans="1:15" ht="15">
      <c r="A83" s="21">
        <v>6</v>
      </c>
      <c r="B83" s="4">
        <v>182718</v>
      </c>
      <c r="C83" s="8" t="s">
        <v>85</v>
      </c>
      <c r="D83" s="20">
        <v>8818</v>
      </c>
      <c r="E83" s="5" t="s">
        <v>86</v>
      </c>
      <c r="F83" s="21">
        <v>284</v>
      </c>
      <c r="N83" s="21">
        <f t="shared" si="6"/>
        <v>284</v>
      </c>
      <c r="O83" s="21">
        <f t="shared" si="7"/>
        <v>284</v>
      </c>
    </row>
    <row r="84" spans="1:15" ht="15">
      <c r="A84" s="21">
        <v>7</v>
      </c>
      <c r="B84" s="2">
        <v>41519</v>
      </c>
      <c r="C84" s="3" t="s">
        <v>61</v>
      </c>
      <c r="D84" s="20">
        <v>8770</v>
      </c>
      <c r="E84" s="5" t="s">
        <v>80</v>
      </c>
      <c r="F84" s="21">
        <v>0</v>
      </c>
      <c r="N84" s="21">
        <f t="shared" si="6"/>
        <v>0</v>
      </c>
      <c r="O84" s="21">
        <f t="shared" si="7"/>
        <v>0</v>
      </c>
    </row>
    <row r="85" spans="1:15" ht="15">
      <c r="A85" s="21">
        <v>8</v>
      </c>
      <c r="B85" s="2">
        <v>132785</v>
      </c>
      <c r="C85" s="3" t="s">
        <v>67</v>
      </c>
      <c r="D85" s="20">
        <v>8770</v>
      </c>
      <c r="E85" s="5" t="s">
        <v>80</v>
      </c>
      <c r="F85" s="21">
        <v>0</v>
      </c>
      <c r="N85" s="21">
        <f t="shared" si="6"/>
        <v>0</v>
      </c>
      <c r="O85" s="21">
        <f t="shared" si="7"/>
        <v>0</v>
      </c>
    </row>
    <row r="86" spans="1:15" ht="15">
      <c r="A86" s="21">
        <v>9</v>
      </c>
      <c r="B86" s="4">
        <v>80851</v>
      </c>
      <c r="C86" s="8" t="s">
        <v>81</v>
      </c>
      <c r="D86" s="20">
        <v>8818</v>
      </c>
      <c r="E86" s="5" t="s">
        <v>86</v>
      </c>
      <c r="F86" s="25" t="s">
        <v>132</v>
      </c>
      <c r="N86" s="21">
        <f t="shared" si="6"/>
        <v>0</v>
      </c>
      <c r="O86" s="21" t="e">
        <f t="shared" si="7"/>
        <v>#DIV/0!</v>
      </c>
    </row>
    <row r="88" spans="1:15" ht="18.75">
      <c r="A88" s="27" t="s">
        <v>128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</row>
    <row r="89" spans="1:3" ht="15">
      <c r="A89" s="28" t="s">
        <v>131</v>
      </c>
      <c r="B89" s="28"/>
      <c r="C89" s="28"/>
    </row>
    <row r="90" spans="1:15" s="22" customFormat="1" ht="15">
      <c r="A90" s="23" t="s">
        <v>108</v>
      </c>
      <c r="B90" s="23" t="s">
        <v>109</v>
      </c>
      <c r="C90" s="24" t="s">
        <v>110</v>
      </c>
      <c r="D90" s="23" t="s">
        <v>111</v>
      </c>
      <c r="E90" s="24" t="s">
        <v>112</v>
      </c>
      <c r="F90" s="23" t="s">
        <v>113</v>
      </c>
      <c r="G90" s="23" t="s">
        <v>114</v>
      </c>
      <c r="H90" s="23" t="s">
        <v>115</v>
      </c>
      <c r="I90" s="23" t="s">
        <v>116</v>
      </c>
      <c r="J90" s="23" t="s">
        <v>117</v>
      </c>
      <c r="K90" s="23" t="s">
        <v>118</v>
      </c>
      <c r="L90" s="23" t="s">
        <v>119</v>
      </c>
      <c r="M90" s="23" t="s">
        <v>120</v>
      </c>
      <c r="N90" s="23" t="s">
        <v>121</v>
      </c>
      <c r="O90" s="23" t="s">
        <v>122</v>
      </c>
    </row>
    <row r="91" spans="1:15" ht="15">
      <c r="A91" s="21">
        <v>1</v>
      </c>
      <c r="B91" s="9">
        <v>45938</v>
      </c>
      <c r="C91" s="1" t="s">
        <v>20</v>
      </c>
      <c r="D91" s="20">
        <v>8044</v>
      </c>
      <c r="E91" s="5" t="s">
        <v>21</v>
      </c>
      <c r="F91" s="21">
        <v>390</v>
      </c>
      <c r="N91" s="21">
        <f aca="true" t="shared" si="8" ref="N91:N115">SUM(F91:M91)</f>
        <v>390</v>
      </c>
      <c r="O91" s="21">
        <f aca="true" t="shared" si="9" ref="O91:O115">AVERAGE(F91:M91)</f>
        <v>390</v>
      </c>
    </row>
    <row r="92" spans="1:15" ht="15">
      <c r="A92" s="21">
        <v>2</v>
      </c>
      <c r="B92" s="9">
        <v>177922</v>
      </c>
      <c r="C92" s="1" t="s">
        <v>10</v>
      </c>
      <c r="D92" s="20">
        <v>8009</v>
      </c>
      <c r="E92" s="5" t="s">
        <v>12</v>
      </c>
      <c r="F92" s="21">
        <v>381</v>
      </c>
      <c r="N92" s="21">
        <f t="shared" si="8"/>
        <v>381</v>
      </c>
      <c r="O92" s="21">
        <f t="shared" si="9"/>
        <v>381</v>
      </c>
    </row>
    <row r="93" spans="1:15" ht="15">
      <c r="A93" s="21">
        <v>3</v>
      </c>
      <c r="B93" s="9">
        <v>167263</v>
      </c>
      <c r="C93" s="1" t="s">
        <v>15</v>
      </c>
      <c r="D93" s="20">
        <v>8020</v>
      </c>
      <c r="E93" s="5" t="s">
        <v>16</v>
      </c>
      <c r="F93" s="21">
        <v>378</v>
      </c>
      <c r="N93" s="21">
        <f t="shared" si="8"/>
        <v>378</v>
      </c>
      <c r="O93" s="21">
        <f t="shared" si="9"/>
        <v>378</v>
      </c>
    </row>
    <row r="94" spans="1:15" ht="15">
      <c r="A94" s="21">
        <v>4</v>
      </c>
      <c r="B94" s="4">
        <v>36038</v>
      </c>
      <c r="C94" s="8" t="s">
        <v>92</v>
      </c>
      <c r="D94" s="20">
        <v>8820</v>
      </c>
      <c r="E94" s="5" t="s">
        <v>94</v>
      </c>
      <c r="F94" s="21">
        <v>374</v>
      </c>
      <c r="N94" s="21">
        <f t="shared" si="8"/>
        <v>374</v>
      </c>
      <c r="O94" s="21">
        <f t="shared" si="9"/>
        <v>374</v>
      </c>
    </row>
    <row r="95" spans="1:15" ht="15">
      <c r="A95" s="21">
        <v>5</v>
      </c>
      <c r="B95" s="4">
        <v>40784</v>
      </c>
      <c r="C95" s="8" t="s">
        <v>78</v>
      </c>
      <c r="D95" s="20">
        <v>8770</v>
      </c>
      <c r="E95" s="5" t="s">
        <v>80</v>
      </c>
      <c r="F95" s="21">
        <v>371</v>
      </c>
      <c r="N95" s="21">
        <f t="shared" si="8"/>
        <v>371</v>
      </c>
      <c r="O95" s="21">
        <f t="shared" si="9"/>
        <v>371</v>
      </c>
    </row>
    <row r="96" spans="1:15" ht="15">
      <c r="A96" s="21">
        <v>6</v>
      </c>
      <c r="B96" s="4">
        <v>57242</v>
      </c>
      <c r="C96" s="8" t="s">
        <v>79</v>
      </c>
      <c r="D96" s="20">
        <v>8770</v>
      </c>
      <c r="E96" s="5" t="s">
        <v>80</v>
      </c>
      <c r="F96" s="21">
        <v>370</v>
      </c>
      <c r="N96" s="21">
        <f t="shared" si="8"/>
        <v>370</v>
      </c>
      <c r="O96" s="21">
        <f t="shared" si="9"/>
        <v>370</v>
      </c>
    </row>
    <row r="97" spans="1:15" ht="15">
      <c r="A97" s="21">
        <v>7</v>
      </c>
      <c r="B97" s="9">
        <v>45937</v>
      </c>
      <c r="C97" s="1" t="s">
        <v>19</v>
      </c>
      <c r="D97" s="20">
        <v>8044</v>
      </c>
      <c r="E97" s="5" t="s">
        <v>21</v>
      </c>
      <c r="F97" s="21">
        <v>367</v>
      </c>
      <c r="N97" s="21">
        <f t="shared" si="8"/>
        <v>367</v>
      </c>
      <c r="O97" s="21">
        <f t="shared" si="9"/>
        <v>367</v>
      </c>
    </row>
    <row r="98" spans="1:15" ht="15">
      <c r="A98" s="21">
        <v>8</v>
      </c>
      <c r="B98" s="9">
        <v>90816</v>
      </c>
      <c r="C98" s="1" t="s">
        <v>9</v>
      </c>
      <c r="D98" s="20">
        <v>8009</v>
      </c>
      <c r="E98" s="5" t="s">
        <v>12</v>
      </c>
      <c r="F98" s="21">
        <v>365</v>
      </c>
      <c r="N98" s="21">
        <f t="shared" si="8"/>
        <v>365</v>
      </c>
      <c r="O98" s="21">
        <f t="shared" si="9"/>
        <v>365</v>
      </c>
    </row>
    <row r="99" spans="1:15" ht="15">
      <c r="A99" s="21">
        <v>9</v>
      </c>
      <c r="B99" s="20">
        <v>54039</v>
      </c>
      <c r="C99" s="5" t="s">
        <v>6</v>
      </c>
      <c r="D99" s="20">
        <v>8004</v>
      </c>
      <c r="E99" s="5" t="s">
        <v>7</v>
      </c>
      <c r="F99" s="21">
        <v>364</v>
      </c>
      <c r="N99" s="21">
        <f t="shared" si="8"/>
        <v>364</v>
      </c>
      <c r="O99" s="21">
        <f t="shared" si="9"/>
        <v>364</v>
      </c>
    </row>
    <row r="100" spans="1:15" ht="15">
      <c r="A100" s="21">
        <v>10</v>
      </c>
      <c r="B100" s="20">
        <v>56379</v>
      </c>
      <c r="C100" s="5" t="s">
        <v>22</v>
      </c>
      <c r="D100" s="20">
        <v>8122</v>
      </c>
      <c r="E100" s="5" t="s">
        <v>28</v>
      </c>
      <c r="F100" s="21">
        <v>364</v>
      </c>
      <c r="N100" s="21">
        <f t="shared" si="8"/>
        <v>364</v>
      </c>
      <c r="O100" s="21">
        <f t="shared" si="9"/>
        <v>364</v>
      </c>
    </row>
    <row r="101" spans="1:15" ht="15">
      <c r="A101" s="21">
        <v>11</v>
      </c>
      <c r="B101" s="9">
        <v>41422</v>
      </c>
      <c r="C101" s="1" t="s">
        <v>18</v>
      </c>
      <c r="D101" s="20">
        <v>8044</v>
      </c>
      <c r="E101" s="5" t="s">
        <v>21</v>
      </c>
      <c r="F101" s="21">
        <v>360</v>
      </c>
      <c r="N101" s="21">
        <f t="shared" si="8"/>
        <v>360</v>
      </c>
      <c r="O101" s="21">
        <f t="shared" si="9"/>
        <v>360</v>
      </c>
    </row>
    <row r="102" spans="1:15" ht="15">
      <c r="A102" s="21">
        <v>12</v>
      </c>
      <c r="B102" s="4">
        <v>8002</v>
      </c>
      <c r="C102" s="8" t="s">
        <v>43</v>
      </c>
      <c r="D102" s="20">
        <v>8400</v>
      </c>
      <c r="E102" s="5" t="s">
        <v>44</v>
      </c>
      <c r="F102" s="21">
        <v>358</v>
      </c>
      <c r="N102" s="21">
        <f t="shared" si="8"/>
        <v>358</v>
      </c>
      <c r="O102" s="21">
        <f t="shared" si="9"/>
        <v>358</v>
      </c>
    </row>
    <row r="103" spans="1:15" ht="15">
      <c r="A103" s="21">
        <v>13</v>
      </c>
      <c r="B103" s="9">
        <v>177923</v>
      </c>
      <c r="C103" s="1" t="s">
        <v>11</v>
      </c>
      <c r="D103" s="20">
        <v>8009</v>
      </c>
      <c r="E103" s="5" t="s">
        <v>12</v>
      </c>
      <c r="F103" s="21">
        <v>358</v>
      </c>
      <c r="N103" s="21">
        <f t="shared" si="8"/>
        <v>358</v>
      </c>
      <c r="O103" s="21">
        <f t="shared" si="9"/>
        <v>358</v>
      </c>
    </row>
    <row r="104" spans="1:15" ht="15">
      <c r="A104" s="21">
        <v>14</v>
      </c>
      <c r="B104" s="2">
        <v>26906</v>
      </c>
      <c r="C104" s="8" t="s">
        <v>91</v>
      </c>
      <c r="D104" s="20">
        <v>8820</v>
      </c>
      <c r="E104" s="5" t="s">
        <v>94</v>
      </c>
      <c r="F104" s="21">
        <v>357</v>
      </c>
      <c r="N104" s="21">
        <f t="shared" si="8"/>
        <v>357</v>
      </c>
      <c r="O104" s="21">
        <f t="shared" si="9"/>
        <v>357</v>
      </c>
    </row>
    <row r="105" spans="1:15" ht="15">
      <c r="A105" s="21">
        <v>15</v>
      </c>
      <c r="B105" s="20">
        <v>128586</v>
      </c>
      <c r="C105" s="5" t="s">
        <v>23</v>
      </c>
      <c r="D105" s="20">
        <v>8122</v>
      </c>
      <c r="E105" s="5" t="s">
        <v>28</v>
      </c>
      <c r="F105" s="21">
        <v>348</v>
      </c>
      <c r="N105" s="21">
        <f t="shared" si="8"/>
        <v>348</v>
      </c>
      <c r="O105" s="21">
        <f t="shared" si="9"/>
        <v>348</v>
      </c>
    </row>
    <row r="106" spans="1:15" ht="15">
      <c r="A106" s="21">
        <v>16</v>
      </c>
      <c r="B106" s="13">
        <v>96909</v>
      </c>
      <c r="C106" s="14" t="s">
        <v>29</v>
      </c>
      <c r="D106" s="20">
        <v>8225</v>
      </c>
      <c r="E106" s="5" t="s">
        <v>30</v>
      </c>
      <c r="F106" s="21">
        <v>344</v>
      </c>
      <c r="N106" s="21">
        <f t="shared" si="8"/>
        <v>344</v>
      </c>
      <c r="O106" s="21">
        <f t="shared" si="9"/>
        <v>344</v>
      </c>
    </row>
    <row r="107" spans="1:15" ht="15">
      <c r="A107" s="21">
        <v>17</v>
      </c>
      <c r="B107" s="20">
        <v>159270</v>
      </c>
      <c r="C107" s="5" t="s">
        <v>58</v>
      </c>
      <c r="D107" s="20">
        <v>8640</v>
      </c>
      <c r="E107" s="5" t="s">
        <v>59</v>
      </c>
      <c r="F107" s="21">
        <v>343</v>
      </c>
      <c r="N107" s="21">
        <f t="shared" si="8"/>
        <v>343</v>
      </c>
      <c r="O107" s="21">
        <f t="shared" si="9"/>
        <v>343</v>
      </c>
    </row>
    <row r="108" spans="1:15" ht="15">
      <c r="A108" s="21">
        <v>18</v>
      </c>
      <c r="B108" s="20">
        <v>126425</v>
      </c>
      <c r="C108" s="5" t="s">
        <v>57</v>
      </c>
      <c r="D108" s="20">
        <v>8640</v>
      </c>
      <c r="E108" s="5" t="s">
        <v>59</v>
      </c>
      <c r="F108" s="21">
        <v>341</v>
      </c>
      <c r="N108" s="21">
        <f t="shared" si="8"/>
        <v>341</v>
      </c>
      <c r="O108" s="21">
        <f t="shared" si="9"/>
        <v>341</v>
      </c>
    </row>
    <row r="109" spans="1:15" ht="15">
      <c r="A109" s="21">
        <v>19</v>
      </c>
      <c r="B109" s="9">
        <v>38530</v>
      </c>
      <c r="C109" s="1" t="s">
        <v>8</v>
      </c>
      <c r="D109" s="20">
        <v>8009</v>
      </c>
      <c r="E109" s="5" t="s">
        <v>12</v>
      </c>
      <c r="F109" s="21">
        <v>341</v>
      </c>
      <c r="N109" s="21">
        <f t="shared" si="8"/>
        <v>341</v>
      </c>
      <c r="O109" s="21">
        <f t="shared" si="9"/>
        <v>341</v>
      </c>
    </row>
    <row r="110" spans="1:15" ht="15">
      <c r="A110" s="21">
        <v>20</v>
      </c>
      <c r="B110" s="4">
        <v>56297</v>
      </c>
      <c r="C110" s="8" t="s">
        <v>93</v>
      </c>
      <c r="D110" s="20">
        <v>8820</v>
      </c>
      <c r="E110" s="5" t="s">
        <v>94</v>
      </c>
      <c r="F110" s="21">
        <v>320</v>
      </c>
      <c r="N110" s="21">
        <f t="shared" si="8"/>
        <v>320</v>
      </c>
      <c r="O110" s="21">
        <f t="shared" si="9"/>
        <v>320</v>
      </c>
    </row>
    <row r="111" spans="1:15" ht="15">
      <c r="A111" s="21">
        <v>21</v>
      </c>
      <c r="B111" s="4">
        <v>151965</v>
      </c>
      <c r="C111" s="8" t="s">
        <v>45</v>
      </c>
      <c r="D111" s="20">
        <v>8500</v>
      </c>
      <c r="E111" s="5" t="s">
        <v>46</v>
      </c>
      <c r="F111" s="21">
        <v>251</v>
      </c>
      <c r="N111" s="21">
        <f t="shared" si="8"/>
        <v>251</v>
      </c>
      <c r="O111" s="21">
        <f t="shared" si="9"/>
        <v>251</v>
      </c>
    </row>
    <row r="112" spans="1:15" ht="15">
      <c r="A112" s="21">
        <v>22</v>
      </c>
      <c r="B112" s="6">
        <v>127478</v>
      </c>
      <c r="C112" s="7" t="s">
        <v>1</v>
      </c>
      <c r="D112" s="20">
        <v>8002</v>
      </c>
      <c r="E112" s="5" t="s">
        <v>5</v>
      </c>
      <c r="F112" s="25" t="s">
        <v>132</v>
      </c>
      <c r="N112" s="21">
        <f t="shared" si="8"/>
        <v>0</v>
      </c>
      <c r="O112" s="21" t="e">
        <f t="shared" si="9"/>
        <v>#DIV/0!</v>
      </c>
    </row>
    <row r="113" spans="1:15" ht="15">
      <c r="A113" s="21">
        <v>23</v>
      </c>
      <c r="B113" s="6">
        <v>132471</v>
      </c>
      <c r="C113" s="7" t="s">
        <v>0</v>
      </c>
      <c r="D113" s="20">
        <v>8002</v>
      </c>
      <c r="E113" s="5" t="s">
        <v>5</v>
      </c>
      <c r="F113" s="25" t="s">
        <v>132</v>
      </c>
      <c r="N113" s="21">
        <f t="shared" si="8"/>
        <v>0</v>
      </c>
      <c r="O113" s="21" t="e">
        <f t="shared" si="9"/>
        <v>#DIV/0!</v>
      </c>
    </row>
    <row r="114" spans="1:15" ht="15">
      <c r="A114" s="21">
        <v>24</v>
      </c>
      <c r="B114" s="13">
        <v>54652</v>
      </c>
      <c r="C114" s="14" t="s">
        <v>100</v>
      </c>
      <c r="D114" s="20">
        <v>8825</v>
      </c>
      <c r="E114" s="5" t="s">
        <v>101</v>
      </c>
      <c r="F114" s="25" t="s">
        <v>132</v>
      </c>
      <c r="N114" s="21">
        <f t="shared" si="8"/>
        <v>0</v>
      </c>
      <c r="O114" s="21" t="e">
        <f t="shared" si="9"/>
        <v>#DIV/0!</v>
      </c>
    </row>
    <row r="115" spans="1:15" ht="15">
      <c r="A115" s="21">
        <v>25</v>
      </c>
      <c r="B115" s="4">
        <v>28281</v>
      </c>
      <c r="C115" s="8" t="s">
        <v>103</v>
      </c>
      <c r="D115" s="20">
        <v>8900</v>
      </c>
      <c r="E115" s="5" t="s">
        <v>104</v>
      </c>
      <c r="F115" s="25" t="s">
        <v>132</v>
      </c>
      <c r="N115" s="21">
        <f t="shared" si="8"/>
        <v>0</v>
      </c>
      <c r="O115" s="21" t="e">
        <f t="shared" si="9"/>
        <v>#DIV/0!</v>
      </c>
    </row>
  </sheetData>
  <sheetProtection/>
  <mergeCells count="10">
    <mergeCell ref="A88:O88"/>
    <mergeCell ref="A54:C54"/>
    <mergeCell ref="A76:C76"/>
    <mergeCell ref="A89:C89"/>
    <mergeCell ref="A1:O1"/>
    <mergeCell ref="A2:C2"/>
    <mergeCell ref="A25:C25"/>
    <mergeCell ref="A35:C35"/>
    <mergeCell ref="A43:C43"/>
    <mergeCell ref="A49:C49"/>
  </mergeCells>
  <printOptions/>
  <pageMargins left="0.7" right="0.7" top="0.75" bottom="0.75" header="0.3" footer="0.3"/>
  <pageSetup fitToHeight="0" fitToWidth="1" orientation="portrait" paperSize="9" scale="67" r:id="rId1"/>
  <headerFooter>
    <oddHeader>&amp;L&amp;D&amp;C&amp;"-,Vet"&amp;14Postcompetitie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workbookViewId="0" topLeftCell="A1">
      <selection activeCell="F8" sqref="F8"/>
    </sheetView>
  </sheetViews>
  <sheetFormatPr defaultColWidth="9.140625" defaultRowHeight="15"/>
  <cols>
    <col min="1" max="1" width="6.140625" style="21" customWidth="1"/>
    <col min="2" max="2" width="7.00390625" style="21" customWidth="1"/>
    <col min="3" max="3" width="18.140625" style="0" bestFit="1" customWidth="1"/>
    <col min="4" max="11" width="6.00390625" style="35" customWidth="1"/>
    <col min="12" max="12" width="9.140625" style="35" customWidth="1"/>
  </cols>
  <sheetData>
    <row r="1" spans="1:12" ht="15">
      <c r="A1" s="32" t="s">
        <v>139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3" spans="1:12" s="22" customFormat="1" ht="15">
      <c r="A3" s="28" t="s">
        <v>138</v>
      </c>
      <c r="B3" s="28"/>
      <c r="C3" s="28"/>
      <c r="D3" s="33"/>
      <c r="E3" s="33"/>
      <c r="F3" s="33"/>
      <c r="G3" s="33"/>
      <c r="H3" s="33"/>
      <c r="I3" s="33"/>
      <c r="J3" s="33"/>
      <c r="K3" s="33"/>
      <c r="L3" s="33"/>
    </row>
    <row r="4" spans="1:12" s="22" customFormat="1" ht="15">
      <c r="A4" s="23" t="s">
        <v>108</v>
      </c>
      <c r="B4" s="23" t="s">
        <v>111</v>
      </c>
      <c r="C4" s="24" t="s">
        <v>112</v>
      </c>
      <c r="D4" s="34" t="s">
        <v>113</v>
      </c>
      <c r="E4" s="34" t="s">
        <v>114</v>
      </c>
      <c r="F4" s="34" t="s">
        <v>115</v>
      </c>
      <c r="G4" s="34" t="s">
        <v>116</v>
      </c>
      <c r="H4" s="34" t="s">
        <v>117</v>
      </c>
      <c r="I4" s="34" t="s">
        <v>118</v>
      </c>
      <c r="J4" s="34" t="s">
        <v>119</v>
      </c>
      <c r="K4" s="34" t="s">
        <v>120</v>
      </c>
      <c r="L4" s="34" t="s">
        <v>121</v>
      </c>
    </row>
    <row r="5" spans="1:12" ht="15">
      <c r="A5" s="21">
        <v>1</v>
      </c>
      <c r="B5" s="21">
        <v>8600</v>
      </c>
      <c r="C5" t="s">
        <v>140</v>
      </c>
      <c r="D5" s="33" t="s">
        <v>132</v>
      </c>
      <c r="L5" s="35">
        <f>SUM(D5:K5)</f>
        <v>0</v>
      </c>
    </row>
    <row r="6" spans="1:12" ht="15">
      <c r="A6" s="21">
        <v>2</v>
      </c>
      <c r="B6" s="21">
        <v>8770</v>
      </c>
      <c r="C6" t="s">
        <v>80</v>
      </c>
      <c r="D6" s="35">
        <v>1008</v>
      </c>
      <c r="L6" s="35">
        <f>SUM(D6:K6)</f>
        <v>1008</v>
      </c>
    </row>
    <row r="7" spans="1:12" ht="15">
      <c r="A7" s="21">
        <v>3</v>
      </c>
      <c r="B7" s="21">
        <v>8820</v>
      </c>
      <c r="C7" t="s">
        <v>94</v>
      </c>
      <c r="D7" s="35">
        <v>1008</v>
      </c>
      <c r="L7" s="35">
        <f>SUM(D7:K7)</f>
        <v>1008</v>
      </c>
    </row>
    <row r="9" spans="1:12" s="22" customFormat="1" ht="15">
      <c r="A9" s="28" t="s">
        <v>142</v>
      </c>
      <c r="B9" s="28"/>
      <c r="C9" s="28"/>
      <c r="D9" s="33"/>
      <c r="E9" s="33"/>
      <c r="F9" s="33"/>
      <c r="G9" s="33"/>
      <c r="H9" s="33"/>
      <c r="I9" s="33"/>
      <c r="J9" s="33"/>
      <c r="K9" s="33"/>
      <c r="L9" s="33"/>
    </row>
    <row r="10" spans="1:12" s="22" customFormat="1" ht="15">
      <c r="A10" s="23" t="s">
        <v>108</v>
      </c>
      <c r="B10" s="23" t="s">
        <v>111</v>
      </c>
      <c r="C10" s="24" t="s">
        <v>112</v>
      </c>
      <c r="D10" s="34" t="s">
        <v>113</v>
      </c>
      <c r="E10" s="34" t="s">
        <v>114</v>
      </c>
      <c r="F10" s="34" t="s">
        <v>115</v>
      </c>
      <c r="G10" s="34" t="s">
        <v>116</v>
      </c>
      <c r="H10" s="34" t="s">
        <v>117</v>
      </c>
      <c r="I10" s="34" t="s">
        <v>118</v>
      </c>
      <c r="J10" s="34" t="s">
        <v>119</v>
      </c>
      <c r="K10" s="34" t="s">
        <v>120</v>
      </c>
      <c r="L10" s="34" t="s">
        <v>121</v>
      </c>
    </row>
    <row r="11" spans="1:12" ht="15">
      <c r="A11" s="21">
        <v>1</v>
      </c>
      <c r="B11" s="21">
        <v>8818</v>
      </c>
      <c r="C11" t="s">
        <v>86</v>
      </c>
      <c r="D11" s="33">
        <v>960</v>
      </c>
      <c r="L11" s="35">
        <f>SUM(D11:K11)</f>
        <v>960</v>
      </c>
    </row>
    <row r="12" spans="1:12" ht="15">
      <c r="A12" s="21">
        <v>2</v>
      </c>
      <c r="B12" s="21">
        <v>8770</v>
      </c>
      <c r="C12" t="s">
        <v>80</v>
      </c>
      <c r="D12" s="35">
        <v>1026</v>
      </c>
      <c r="L12" s="35">
        <f>SUM(D12:K12)</f>
        <v>1026</v>
      </c>
    </row>
    <row r="14" spans="1:12" s="22" customFormat="1" ht="15">
      <c r="A14" s="28" t="s">
        <v>129</v>
      </c>
      <c r="B14" s="28"/>
      <c r="C14" s="28"/>
      <c r="D14" s="33"/>
      <c r="E14" s="33"/>
      <c r="F14" s="33"/>
      <c r="G14" s="33"/>
      <c r="H14" s="33"/>
      <c r="I14" s="33"/>
      <c r="J14" s="33"/>
      <c r="K14" s="33"/>
      <c r="L14" s="33"/>
    </row>
    <row r="15" spans="1:12" s="22" customFormat="1" ht="15">
      <c r="A15" s="23" t="s">
        <v>108</v>
      </c>
      <c r="B15" s="23" t="s">
        <v>111</v>
      </c>
      <c r="C15" s="24" t="s">
        <v>112</v>
      </c>
      <c r="D15" s="34" t="s">
        <v>113</v>
      </c>
      <c r="E15" s="34" t="s">
        <v>114</v>
      </c>
      <c r="F15" s="34" t="s">
        <v>115</v>
      </c>
      <c r="G15" s="34" t="s">
        <v>116</v>
      </c>
      <c r="H15" s="34" t="s">
        <v>117</v>
      </c>
      <c r="I15" s="34" t="s">
        <v>118</v>
      </c>
      <c r="J15" s="34" t="s">
        <v>119</v>
      </c>
      <c r="K15" s="34" t="s">
        <v>120</v>
      </c>
      <c r="L15" s="34" t="s">
        <v>121</v>
      </c>
    </row>
    <row r="16" spans="1:12" ht="15">
      <c r="A16" s="21">
        <v>1</v>
      </c>
      <c r="B16" s="21">
        <v>8122</v>
      </c>
      <c r="C16" t="s">
        <v>141</v>
      </c>
      <c r="D16" s="35">
        <v>976</v>
      </c>
      <c r="L16" s="35">
        <f>SUM(D16:K16)</f>
        <v>976</v>
      </c>
    </row>
    <row r="17" spans="1:12" ht="15">
      <c r="A17" s="21">
        <v>2</v>
      </c>
      <c r="B17" s="21">
        <v>8770</v>
      </c>
      <c r="C17" t="s">
        <v>80</v>
      </c>
      <c r="D17" s="35">
        <v>1088</v>
      </c>
      <c r="L17" s="35">
        <f>SUM(D17:K17)</f>
        <v>1088</v>
      </c>
    </row>
    <row r="19" spans="1:12" s="22" customFormat="1" ht="15">
      <c r="A19" s="28" t="s">
        <v>130</v>
      </c>
      <c r="B19" s="28"/>
      <c r="C19" s="28"/>
      <c r="D19" s="33"/>
      <c r="E19" s="33"/>
      <c r="F19" s="33"/>
      <c r="G19" s="33"/>
      <c r="H19" s="33"/>
      <c r="I19" s="33"/>
      <c r="J19" s="33"/>
      <c r="K19" s="33"/>
      <c r="L19" s="33"/>
    </row>
    <row r="20" spans="1:12" s="22" customFormat="1" ht="15">
      <c r="A20" s="23" t="s">
        <v>108</v>
      </c>
      <c r="B20" s="23" t="s">
        <v>111</v>
      </c>
      <c r="C20" s="24" t="s">
        <v>112</v>
      </c>
      <c r="D20" s="34" t="s">
        <v>113</v>
      </c>
      <c r="E20" s="34" t="s">
        <v>114</v>
      </c>
      <c r="F20" s="34" t="s">
        <v>115</v>
      </c>
      <c r="G20" s="34" t="s">
        <v>116</v>
      </c>
      <c r="H20" s="34" t="s">
        <v>117</v>
      </c>
      <c r="I20" s="34" t="s">
        <v>118</v>
      </c>
      <c r="J20" s="34" t="s">
        <v>119</v>
      </c>
      <c r="K20" s="34" t="s">
        <v>120</v>
      </c>
      <c r="L20" s="34" t="s">
        <v>121</v>
      </c>
    </row>
    <row r="21" spans="1:12" ht="15">
      <c r="A21" s="21">
        <v>1</v>
      </c>
      <c r="B21" s="21">
        <v>8770</v>
      </c>
      <c r="C21" t="s">
        <v>80</v>
      </c>
      <c r="D21" s="35">
        <v>603</v>
      </c>
      <c r="L21" s="35">
        <f>SUM(D21:K21)</f>
        <v>603</v>
      </c>
    </row>
    <row r="23" spans="1:12" ht="15">
      <c r="A23" s="32" t="s">
        <v>143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5" spans="1:12" s="22" customFormat="1" ht="15">
      <c r="A25" s="28" t="s">
        <v>144</v>
      </c>
      <c r="B25" s="28"/>
      <c r="C25" s="28"/>
      <c r="D25" s="33"/>
      <c r="E25" s="33"/>
      <c r="F25" s="33"/>
      <c r="G25" s="33"/>
      <c r="H25" s="33"/>
      <c r="I25" s="33"/>
      <c r="J25" s="33"/>
      <c r="K25" s="33"/>
      <c r="L25" s="33"/>
    </row>
    <row r="26" spans="1:12" s="22" customFormat="1" ht="15">
      <c r="A26" s="23" t="s">
        <v>108</v>
      </c>
      <c r="B26" s="23" t="s">
        <v>111</v>
      </c>
      <c r="C26" s="24" t="s">
        <v>112</v>
      </c>
      <c r="D26" s="34" t="s">
        <v>113</v>
      </c>
      <c r="E26" s="34" t="s">
        <v>114</v>
      </c>
      <c r="F26" s="34" t="s">
        <v>115</v>
      </c>
      <c r="G26" s="34" t="s">
        <v>116</v>
      </c>
      <c r="H26" s="34" t="s">
        <v>117</v>
      </c>
      <c r="I26" s="34" t="s">
        <v>118</v>
      </c>
      <c r="J26" s="34" t="s">
        <v>119</v>
      </c>
      <c r="K26" s="34" t="s">
        <v>120</v>
      </c>
      <c r="L26" s="34" t="s">
        <v>121</v>
      </c>
    </row>
    <row r="27" spans="1:12" ht="15">
      <c r="A27" s="21">
        <v>1</v>
      </c>
      <c r="B27" s="21">
        <v>8044</v>
      </c>
      <c r="C27" t="s">
        <v>21</v>
      </c>
      <c r="D27" s="35">
        <v>1117</v>
      </c>
      <c r="L27" s="35">
        <f>SUM(D27:K27)</f>
        <v>1117</v>
      </c>
    </row>
    <row r="28" spans="1:12" ht="15">
      <c r="A28" s="21">
        <v>2</v>
      </c>
      <c r="B28" s="21">
        <v>8820</v>
      </c>
      <c r="C28" t="s">
        <v>94</v>
      </c>
      <c r="D28" s="35">
        <v>1051</v>
      </c>
      <c r="L28" s="35">
        <f>SUM(D28:K28)</f>
        <v>1051</v>
      </c>
    </row>
  </sheetData>
  <sheetProtection/>
  <mergeCells count="7">
    <mergeCell ref="A25:C25"/>
    <mergeCell ref="A1:L1"/>
    <mergeCell ref="A14:C14"/>
    <mergeCell ref="A3:C3"/>
    <mergeCell ref="A9:C9"/>
    <mergeCell ref="A19:C19"/>
    <mergeCell ref="A23:L23"/>
  </mergeCells>
  <printOptions/>
  <pageMargins left="0.7" right="0.7" top="0.75" bottom="0.75" header="0.3" footer="0.3"/>
  <pageSetup fitToHeight="0" fitToWidth="1" orientation="portrait" paperSize="9" scale="98" r:id="rId1"/>
  <headerFooter>
    <oddHeader>&amp;C&amp;"-,Vet"&amp;14Postcompeitie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Moeskops</dc:creator>
  <cp:keywords/>
  <dc:description/>
  <cp:lastModifiedBy>Peter Moeskops</cp:lastModifiedBy>
  <cp:lastPrinted>2018-03-03T13:36:40Z</cp:lastPrinted>
  <dcterms:created xsi:type="dcterms:W3CDTF">2018-02-20T10:08:34Z</dcterms:created>
  <dcterms:modified xsi:type="dcterms:W3CDTF">2018-03-03T13:37:25Z</dcterms:modified>
  <cp:category/>
  <cp:version/>
  <cp:contentType/>
  <cp:contentStatus/>
</cp:coreProperties>
</file>